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liveira\Desktop\"/>
    </mc:Choice>
  </mc:AlternateContent>
  <xr:revisionPtr revIDLastSave="0" documentId="13_ncr:1_{C24A0566-E7C8-4753-A157-360D3328139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Gentnet 02" sheetId="1" r:id="rId1"/>
    <sheet name="Plan2" sheetId="2" r:id="rId2"/>
    <sheet name="Plan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F18" i="1" s="1"/>
  <c r="D16" i="1"/>
  <c r="F16" i="1" s="1"/>
  <c r="D8" i="1"/>
  <c r="D6" i="1"/>
  <c r="F6" i="1" s="1"/>
  <c r="E18" i="1" l="1"/>
  <c r="G16" i="1"/>
  <c r="E21" i="1" s="1"/>
  <c r="E16" i="1"/>
  <c r="F8" i="1"/>
  <c r="G18" i="1" s="1"/>
  <c r="E23" i="1" l="1"/>
  <c r="G22" i="1" s="1"/>
</calcChain>
</file>

<file path=xl/sharedStrings.xml><?xml version="1.0" encoding="utf-8"?>
<sst xmlns="http://schemas.openxmlformats.org/spreadsheetml/2006/main" count="25" uniqueCount="23">
  <si>
    <t>Situação Atual</t>
  </si>
  <si>
    <t>Valor</t>
  </si>
  <si>
    <t>Convênio ASCOFERJ</t>
  </si>
  <si>
    <t xml:space="preserve">Valor </t>
  </si>
  <si>
    <t>Taxa Convênio</t>
  </si>
  <si>
    <t>Economia/Mês</t>
  </si>
  <si>
    <t>Economia/Ano</t>
  </si>
  <si>
    <t>Custos Atuais
Mês</t>
  </si>
  <si>
    <t>Custos Atuais
Ano</t>
  </si>
  <si>
    <t>Observações: Para quaisquer operações de cálculos a serem realizadas nas planilhas,</t>
  </si>
  <si>
    <t xml:space="preserve">Crédito (R$/Mês): </t>
  </si>
  <si>
    <t xml:space="preserve">Débito (R$/Mês): </t>
  </si>
  <si>
    <t>Compare a Lucratividade Anual para um Associado da Ascoferj: (R$/Ano) Crédito</t>
  </si>
  <si>
    <t>Compare a Lucratividade Anual para um Associado da Ascoferj: (R$/Ano) Débito</t>
  </si>
  <si>
    <t>Custos Mês</t>
  </si>
  <si>
    <t>Custos Anuais
Convênio</t>
  </si>
  <si>
    <t>Taxa Atual</t>
  </si>
  <si>
    <t>Economia Anual</t>
  </si>
  <si>
    <t>Simulação Convênio Parceria ASCOFERJ x GETNET</t>
  </si>
  <si>
    <r>
      <t xml:space="preserve">Convênio ASCOFERJ
Faturamento Mensal
</t>
    </r>
    <r>
      <rPr>
        <b/>
        <i/>
        <sz val="20"/>
        <color rgb="FF0000FF"/>
        <rFont val="Calibri"/>
        <family val="2"/>
        <scheme val="minor"/>
      </rPr>
      <t>VISA / MASTERCARD / ELO</t>
    </r>
  </si>
  <si>
    <t>somente poderá ser alterada a COLUNA B - LINHAS 6 e 8 também LINHAS 16 e 18</t>
  </si>
  <si>
    <t>para que seja apresentado o resultado junto ao Associado.</t>
  </si>
  <si>
    <t>DEMAIS LINHAS E COLUNAS NÃO PODERÃO SEREM ALTERADAS,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</si>
</sst>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i/>
      <sz val="20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FF0000"/>
      <name val="Bookman Old Style"/>
      <family val="1"/>
    </font>
    <font>
      <b/>
      <i/>
      <sz val="14"/>
      <color theme="1"/>
      <name val="Bookman Old Style"/>
      <family val="1"/>
    </font>
    <font>
      <b/>
      <sz val="12"/>
      <color rgb="FFFF0000"/>
      <name val="Calibri"/>
      <family val="2"/>
      <scheme val="minor"/>
    </font>
    <font>
      <b/>
      <i/>
      <sz val="20"/>
      <color rgb="FF0000F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0" xfId="0" applyBorder="1"/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4" borderId="0" xfId="0" applyFill="1"/>
    <xf numFmtId="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1" xfId="0" applyFill="1" applyBorder="1"/>
    <xf numFmtId="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" fontId="0" fillId="3" borderId="3" xfId="0" applyNumberFormat="1" applyFill="1" applyBorder="1" applyAlignment="1">
      <alignment horizontal="center"/>
    </xf>
    <xf numFmtId="0" fontId="2" fillId="0" borderId="0" xfId="0" applyFont="1"/>
    <xf numFmtId="4" fontId="0" fillId="0" borderId="17" xfId="0" applyNumberForma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4" fillId="0" borderId="0" xfId="0" applyFont="1"/>
    <xf numFmtId="0" fontId="0" fillId="0" borderId="18" xfId="0" applyBorder="1"/>
    <xf numFmtId="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/>
    <xf numFmtId="0" fontId="0" fillId="5" borderId="10" xfId="0" applyFill="1" applyBorder="1"/>
    <xf numFmtId="4" fontId="0" fillId="5" borderId="11" xfId="0" applyNumberFormat="1" applyFill="1" applyBorder="1" applyAlignment="1">
      <alignment horizontal="center"/>
    </xf>
    <xf numFmtId="0" fontId="5" fillId="6" borderId="22" xfId="0" applyFont="1" applyFill="1" applyBorder="1"/>
    <xf numFmtId="4" fontId="5" fillId="6" borderId="0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4" fontId="5" fillId="6" borderId="23" xfId="0" applyNumberFormat="1" applyFont="1" applyFill="1" applyBorder="1" applyAlignment="1">
      <alignment horizontal="center"/>
    </xf>
    <xf numFmtId="0" fontId="5" fillId="6" borderId="24" xfId="0" applyFont="1" applyFill="1" applyBorder="1"/>
    <xf numFmtId="4" fontId="5" fillId="6" borderId="25" xfId="0" applyNumberFormat="1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4" fontId="5" fillId="6" borderId="26" xfId="0" applyNumberFormat="1" applyFont="1" applyFill="1" applyBorder="1" applyAlignment="1">
      <alignment horizontal="center"/>
    </xf>
    <xf numFmtId="0" fontId="5" fillId="6" borderId="19" xfId="0" applyFont="1" applyFill="1" applyBorder="1"/>
    <xf numFmtId="4" fontId="5" fillId="6" borderId="20" xfId="0" applyNumberFormat="1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4" fontId="5" fillId="6" borderId="21" xfId="0" applyNumberFormat="1" applyFont="1" applyFill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4" fillId="7" borderId="0" xfId="0" applyFont="1" applyFill="1" applyBorder="1"/>
    <xf numFmtId="4" fontId="4" fillId="7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0" xfId="0" applyFont="1" applyFill="1"/>
    <xf numFmtId="4" fontId="0" fillId="0" borderId="28" xfId="0" applyNumberFormat="1" applyBorder="1" applyAlignment="1">
      <alignment horizontal="center"/>
    </xf>
    <xf numFmtId="4" fontId="0" fillId="5" borderId="27" xfId="0" applyNumberFormat="1" applyFill="1" applyBorder="1" applyAlignment="1">
      <alignment horizontal="center"/>
    </xf>
    <xf numFmtId="0" fontId="0" fillId="0" borderId="29" xfId="0" applyBorder="1"/>
    <xf numFmtId="10" fontId="7" fillId="5" borderId="11" xfId="0" applyNumberFormat="1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0" fillId="8" borderId="7" xfId="0" applyFill="1" applyBorder="1"/>
    <xf numFmtId="4" fontId="0" fillId="8" borderId="13" xfId="0" applyNumberForma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4" fontId="4" fillId="8" borderId="14" xfId="0" applyNumberFormat="1" applyFont="1" applyFill="1" applyBorder="1" applyAlignment="1">
      <alignment horizontal="center" wrapText="1"/>
    </xf>
    <xf numFmtId="4" fontId="2" fillId="9" borderId="15" xfId="0" applyNumberFormat="1" applyFont="1" applyFill="1" applyBorder="1" applyAlignment="1">
      <alignment horizontal="center" wrapText="1"/>
    </xf>
    <xf numFmtId="0" fontId="2" fillId="11" borderId="7" xfId="0" applyFont="1" applyFill="1" applyBorder="1"/>
    <xf numFmtId="4" fontId="2" fillId="11" borderId="8" xfId="0" applyNumberFormat="1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4" fontId="2" fillId="11" borderId="9" xfId="0" applyNumberFormat="1" applyFont="1" applyFill="1" applyBorder="1" applyAlignment="1">
      <alignment horizontal="center" wrapText="1"/>
    </xf>
    <xf numFmtId="0" fontId="0" fillId="11" borderId="10" xfId="0" applyFill="1" applyBorder="1"/>
    <xf numFmtId="4" fontId="0" fillId="11" borderId="11" xfId="0" applyNumberFormat="1" applyFill="1" applyBorder="1" applyAlignment="1">
      <alignment horizontal="center"/>
    </xf>
    <xf numFmtId="164" fontId="0" fillId="11" borderId="11" xfId="0" applyNumberFormat="1" applyFill="1" applyBorder="1" applyAlignment="1">
      <alignment horizontal="center"/>
    </xf>
    <xf numFmtId="4" fontId="0" fillId="11" borderId="12" xfId="0" applyNumberFormat="1" applyFill="1" applyBorder="1" applyAlignment="1">
      <alignment horizontal="center"/>
    </xf>
    <xf numFmtId="4" fontId="0" fillId="11" borderId="17" xfId="0" applyNumberFormat="1" applyFill="1" applyBorder="1" applyAlignment="1">
      <alignment horizontal="center"/>
    </xf>
    <xf numFmtId="0" fontId="4" fillId="12" borderId="27" xfId="0" applyFont="1" applyFill="1" applyBorder="1"/>
    <xf numFmtId="4" fontId="4" fillId="12" borderId="28" xfId="0" applyNumberFormat="1" applyFont="1" applyFill="1" applyBorder="1" applyAlignment="1">
      <alignment horizontal="center"/>
    </xf>
    <xf numFmtId="0" fontId="4" fillId="12" borderId="28" xfId="0" applyFont="1" applyFill="1" applyBorder="1" applyAlignment="1">
      <alignment horizontal="center"/>
    </xf>
    <xf numFmtId="4" fontId="4" fillId="12" borderId="17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12" borderId="27" xfId="0" applyFont="1" applyFill="1" applyBorder="1" applyAlignment="1">
      <alignment horizontal="center" wrapText="1"/>
    </xf>
    <xf numFmtId="0" fontId="3" fillId="12" borderId="28" xfId="0" applyFont="1" applyFill="1" applyBorder="1" applyAlignment="1">
      <alignment horizontal="center"/>
    </xf>
    <xf numFmtId="0" fontId="3" fillId="12" borderId="29" xfId="0" applyFont="1" applyFill="1" applyBorder="1" applyAlignment="1">
      <alignment horizontal="center"/>
    </xf>
    <xf numFmtId="4" fontId="4" fillId="12" borderId="30" xfId="0" applyNumberFormat="1" applyFont="1" applyFill="1" applyBorder="1" applyAlignment="1">
      <alignment horizontal="center"/>
    </xf>
    <xf numFmtId="4" fontId="4" fillId="12" borderId="29" xfId="0" applyNumberFormat="1" applyFont="1" applyFill="1" applyBorder="1" applyAlignment="1">
      <alignment horizontal="center"/>
    </xf>
    <xf numFmtId="4" fontId="4" fillId="10" borderId="27" xfId="0" applyNumberFormat="1" applyFont="1" applyFill="1" applyBorder="1" applyAlignment="1">
      <alignment horizontal="center"/>
    </xf>
    <xf numFmtId="4" fontId="4" fillId="10" borderId="29" xfId="0" applyNumberFormat="1" applyFont="1" applyFill="1" applyBorder="1" applyAlignment="1">
      <alignment horizontal="center"/>
    </xf>
    <xf numFmtId="4" fontId="0" fillId="5" borderId="27" xfId="0" applyNumberFormat="1" applyFill="1" applyBorder="1" applyAlignment="1">
      <alignment horizontal="center"/>
    </xf>
    <xf numFmtId="4" fontId="0" fillId="5" borderId="29" xfId="0" applyNumberForma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4" fontId="4" fillId="2" borderId="33" xfId="0" applyNumberFormat="1" applyFont="1" applyFill="1" applyBorder="1" applyAlignment="1">
      <alignment horizontal="center"/>
    </xf>
    <xf numFmtId="4" fontId="4" fillId="2" borderId="3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99ED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tabSelected="1" zoomScaleNormal="100" workbookViewId="0">
      <selection activeCell="E26" sqref="E26"/>
    </sheetView>
  </sheetViews>
  <sheetFormatPr defaultRowHeight="15" x14ac:dyDescent="0.25"/>
  <cols>
    <col min="1" max="1" width="31.42578125" customWidth="1"/>
    <col min="2" max="2" width="18.7109375" style="2" customWidth="1"/>
    <col min="3" max="3" width="18.7109375" style="1" customWidth="1"/>
    <col min="4" max="6" width="18.7109375" style="2" customWidth="1"/>
    <col min="7" max="7" width="11.28515625" bestFit="1" customWidth="1"/>
  </cols>
  <sheetData>
    <row r="1" spans="1:8" ht="6" customHeight="1" x14ac:dyDescent="0.25">
      <c r="A1" s="10"/>
      <c r="B1" s="11"/>
      <c r="C1" s="12"/>
      <c r="D1" s="11"/>
      <c r="E1" s="11"/>
      <c r="F1" s="13"/>
    </row>
    <row r="2" spans="1:8" ht="20.25" customHeight="1" thickBot="1" x14ac:dyDescent="0.45">
      <c r="A2" s="70" t="s">
        <v>18</v>
      </c>
      <c r="B2" s="71"/>
      <c r="C2" s="71"/>
      <c r="D2" s="71"/>
      <c r="E2" s="71"/>
      <c r="F2" s="72"/>
    </row>
    <row r="3" spans="1:8" ht="15.75" thickBot="1" x14ac:dyDescent="0.3"/>
    <row r="4" spans="1:8" s="14" customFormat="1" ht="38.25" thickBot="1" x14ac:dyDescent="0.35">
      <c r="A4" s="57" t="s">
        <v>0</v>
      </c>
      <c r="B4" s="58" t="s">
        <v>1</v>
      </c>
      <c r="C4" s="59" t="s">
        <v>16</v>
      </c>
      <c r="D4" s="60" t="s">
        <v>7</v>
      </c>
      <c r="E4" s="16"/>
      <c r="F4" s="56" t="s">
        <v>8</v>
      </c>
    </row>
    <row r="5" spans="1:8" ht="9.9499999999999993" customHeight="1" thickTop="1" thickBot="1" x14ac:dyDescent="0.3">
      <c r="A5" s="3"/>
      <c r="B5" s="4"/>
      <c r="C5" s="5"/>
      <c r="D5" s="6"/>
      <c r="E5" s="17"/>
      <c r="F5" s="15"/>
    </row>
    <row r="6" spans="1:8" ht="16.5" thickTop="1" thickBot="1" x14ac:dyDescent="0.3">
      <c r="A6" s="61" t="s">
        <v>10</v>
      </c>
      <c r="B6" s="62">
        <v>60000</v>
      </c>
      <c r="C6" s="63">
        <v>2.7E-2</v>
      </c>
      <c r="D6" s="64">
        <f>SUM(B6)*C6</f>
        <v>1620</v>
      </c>
      <c r="E6" s="17"/>
      <c r="F6" s="65">
        <f>SUM(D6)*12</f>
        <v>19440</v>
      </c>
    </row>
    <row r="7" spans="1:8" ht="9.9499999999999993" customHeight="1" thickTop="1" thickBot="1" x14ac:dyDescent="0.3">
      <c r="A7" s="3"/>
      <c r="B7" s="4"/>
      <c r="C7" s="5"/>
      <c r="D7" s="6"/>
      <c r="E7" s="17"/>
      <c r="F7" s="15"/>
    </row>
    <row r="8" spans="1:8" ht="16.5" thickTop="1" thickBot="1" x14ac:dyDescent="0.3">
      <c r="A8" s="61" t="s">
        <v>11</v>
      </c>
      <c r="B8" s="62">
        <v>40000</v>
      </c>
      <c r="C8" s="63">
        <v>2.1999999999999999E-2</v>
      </c>
      <c r="D8" s="64">
        <f>SUM(B8)*C8</f>
        <v>880</v>
      </c>
      <c r="E8" s="17"/>
      <c r="F8" s="65">
        <f>SUM(D8)*12</f>
        <v>10560</v>
      </c>
    </row>
    <row r="9" spans="1:8" ht="9.9499999999999993" customHeight="1" thickTop="1" thickBot="1" x14ac:dyDescent="0.3">
      <c r="A9" s="3"/>
      <c r="B9" s="4"/>
      <c r="C9" s="5"/>
      <c r="D9" s="6"/>
      <c r="E9" s="17"/>
      <c r="F9" s="15"/>
    </row>
    <row r="10" spans="1:8" ht="5.25" customHeight="1" thickTop="1" x14ac:dyDescent="0.25">
      <c r="A10" s="23"/>
      <c r="B10" s="22"/>
      <c r="C10" s="24"/>
      <c r="D10" s="22"/>
      <c r="E10" s="22"/>
      <c r="F10" s="22"/>
    </row>
    <row r="11" spans="1:8" x14ac:dyDescent="0.25">
      <c r="A11" s="7"/>
      <c r="B11" s="8"/>
      <c r="C11" s="9"/>
      <c r="D11" s="8"/>
      <c r="E11" s="8"/>
      <c r="F11" s="8"/>
    </row>
    <row r="12" spans="1:8" ht="5.25" customHeight="1" thickBot="1" x14ac:dyDescent="0.3">
      <c r="A12" s="19"/>
      <c r="B12" s="20"/>
      <c r="C12" s="21"/>
      <c r="D12" s="20"/>
      <c r="E12" s="20"/>
      <c r="F12" s="20"/>
    </row>
    <row r="13" spans="1:8" s="14" customFormat="1" ht="63.75" customHeight="1" thickTop="1" thickBot="1" x14ac:dyDescent="0.45">
      <c r="A13" s="73" t="s">
        <v>19</v>
      </c>
      <c r="B13" s="74"/>
      <c r="C13" s="74"/>
      <c r="D13" s="74"/>
      <c r="E13" s="74"/>
      <c r="F13" s="75"/>
    </row>
    <row r="14" spans="1:8" ht="39" thickTop="1" thickBot="1" x14ac:dyDescent="0.35">
      <c r="A14" s="52" t="s">
        <v>2</v>
      </c>
      <c r="B14" s="53" t="s">
        <v>3</v>
      </c>
      <c r="C14" s="54" t="s">
        <v>4</v>
      </c>
      <c r="D14" s="53" t="s">
        <v>14</v>
      </c>
      <c r="E14" s="53" t="s">
        <v>5</v>
      </c>
      <c r="F14" s="55" t="s">
        <v>15</v>
      </c>
      <c r="G14" s="78" t="s">
        <v>6</v>
      </c>
      <c r="H14" s="79"/>
    </row>
    <row r="15" spans="1:8" ht="9.9499999999999993" customHeight="1" thickTop="1" thickBot="1" x14ac:dyDescent="0.3">
      <c r="A15" s="3"/>
      <c r="B15" s="4"/>
      <c r="C15" s="5"/>
      <c r="D15" s="6"/>
      <c r="E15" s="17"/>
      <c r="F15" s="45"/>
      <c r="G15" s="40"/>
      <c r="H15" s="47"/>
    </row>
    <row r="16" spans="1:8" ht="17.25" thickTop="1" thickBot="1" x14ac:dyDescent="0.3">
      <c r="A16" s="26" t="s">
        <v>10</v>
      </c>
      <c r="B16" s="27">
        <v>60000</v>
      </c>
      <c r="C16" s="48">
        <v>1.6E-2</v>
      </c>
      <c r="D16" s="27">
        <f>SUM(B16)*C16</f>
        <v>960</v>
      </c>
      <c r="E16" s="27">
        <f>D6-D16</f>
        <v>660</v>
      </c>
      <c r="F16" s="46">
        <f>(D16)*12</f>
        <v>11520</v>
      </c>
      <c r="G16" s="80">
        <f>F6-F16</f>
        <v>7920</v>
      </c>
      <c r="H16" s="81"/>
    </row>
    <row r="17" spans="1:8" ht="9.9499999999999993" customHeight="1" thickTop="1" thickBot="1" x14ac:dyDescent="0.3">
      <c r="A17" s="3"/>
      <c r="B17" s="4"/>
      <c r="C17" s="5"/>
      <c r="D17" s="6"/>
      <c r="E17" s="17"/>
      <c r="F17" s="45"/>
      <c r="G17" s="40"/>
      <c r="H17" s="47"/>
    </row>
    <row r="18" spans="1:8" ht="17.25" thickTop="1" thickBot="1" x14ac:dyDescent="0.3">
      <c r="A18" s="26" t="s">
        <v>11</v>
      </c>
      <c r="B18" s="27">
        <v>40000</v>
      </c>
      <c r="C18" s="48">
        <v>9.7999999999999997E-3</v>
      </c>
      <c r="D18" s="27">
        <f>SUM(B18)*C18</f>
        <v>392</v>
      </c>
      <c r="E18" s="27">
        <f>D8-D18</f>
        <v>488</v>
      </c>
      <c r="F18" s="46">
        <f>(D18)*12</f>
        <v>4704</v>
      </c>
      <c r="G18" s="80">
        <f>F8-F18</f>
        <v>5856</v>
      </c>
      <c r="H18" s="81"/>
    </row>
    <row r="19" spans="1:8" ht="9.9499999999999993" customHeight="1" thickTop="1" thickBot="1" x14ac:dyDescent="0.3">
      <c r="A19" s="3"/>
      <c r="B19" s="4"/>
      <c r="C19" s="5"/>
      <c r="D19" s="40"/>
      <c r="E19" s="4"/>
      <c r="F19" s="45"/>
      <c r="G19" s="40"/>
      <c r="H19" s="47"/>
    </row>
    <row r="20" spans="1:8" ht="9.9499999999999993" customHeight="1" thickTop="1" thickBot="1" x14ac:dyDescent="0.3"/>
    <row r="21" spans="1:8" s="18" customFormat="1" ht="20.25" thickTop="1" thickBot="1" x14ac:dyDescent="0.35">
      <c r="A21" s="66" t="s">
        <v>12</v>
      </c>
      <c r="B21" s="67"/>
      <c r="C21" s="68"/>
      <c r="D21" s="69"/>
      <c r="E21" s="76">
        <f>G16</f>
        <v>7920</v>
      </c>
      <c r="F21" s="77"/>
      <c r="G21" s="82" t="s">
        <v>17</v>
      </c>
      <c r="H21" s="83"/>
    </row>
    <row r="22" spans="1:8" ht="20.25" thickTop="1" thickBot="1" x14ac:dyDescent="0.35">
      <c r="A22" s="49"/>
      <c r="B22" s="45"/>
      <c r="C22" s="50"/>
      <c r="D22" s="45"/>
      <c r="E22" s="45"/>
      <c r="F22" s="51"/>
      <c r="G22" s="84">
        <f>E21+E23</f>
        <v>13776</v>
      </c>
      <c r="H22" s="85"/>
    </row>
    <row r="23" spans="1:8" s="18" customFormat="1" ht="20.25" thickTop="1" thickBot="1" x14ac:dyDescent="0.35">
      <c r="A23" s="66" t="s">
        <v>13</v>
      </c>
      <c r="B23" s="67"/>
      <c r="C23" s="68"/>
      <c r="D23" s="69"/>
      <c r="E23" s="76">
        <f>G18</f>
        <v>5856</v>
      </c>
      <c r="F23" s="77"/>
    </row>
    <row r="24" spans="1:8" s="44" customFormat="1" ht="11.25" customHeight="1" thickTop="1" x14ac:dyDescent="0.3">
      <c r="A24" s="41"/>
      <c r="B24" s="42"/>
      <c r="C24" s="43"/>
      <c r="D24" s="42"/>
      <c r="E24" s="42"/>
      <c r="F24" s="42"/>
    </row>
    <row r="25" spans="1:8" s="44" customFormat="1" ht="14.85" customHeight="1" x14ac:dyDescent="0.3">
      <c r="A25" s="41"/>
      <c r="B25" s="42"/>
      <c r="C25" s="43"/>
      <c r="D25" s="42"/>
      <c r="E25" s="42"/>
      <c r="F25" s="42"/>
    </row>
    <row r="26" spans="1:8" s="44" customFormat="1" ht="14.85" customHeight="1" x14ac:dyDescent="0.3">
      <c r="A26" s="41"/>
      <c r="B26" s="42"/>
      <c r="C26" s="43"/>
      <c r="D26" s="42"/>
      <c r="E26" s="42"/>
      <c r="F26" s="42"/>
    </row>
    <row r="27" spans="1:8" s="44" customFormat="1" ht="14.85" customHeight="1" x14ac:dyDescent="0.3">
      <c r="A27" s="41"/>
      <c r="B27" s="42"/>
      <c r="C27" s="43"/>
      <c r="D27" s="42"/>
      <c r="E27" s="42"/>
      <c r="F27" s="42"/>
    </row>
    <row r="28" spans="1:8" s="44" customFormat="1" ht="14.85" customHeight="1" x14ac:dyDescent="0.3">
      <c r="A28" s="41"/>
      <c r="B28" s="42"/>
      <c r="C28" s="43"/>
      <c r="D28" s="42"/>
      <c r="E28" s="42"/>
      <c r="F28" s="42"/>
    </row>
    <row r="29" spans="1:8" s="44" customFormat="1" ht="14.85" customHeight="1" x14ac:dyDescent="0.3">
      <c r="A29" s="41"/>
      <c r="B29" s="42"/>
      <c r="C29" s="43"/>
      <c r="D29" s="42"/>
      <c r="E29" s="42"/>
      <c r="F29" s="42"/>
    </row>
    <row r="31" spans="1:8" s="25" customFormat="1" ht="18" x14ac:dyDescent="0.25">
      <c r="A31" s="36" t="s">
        <v>9</v>
      </c>
      <c r="B31" s="37"/>
      <c r="C31" s="38"/>
      <c r="D31" s="37"/>
      <c r="E31" s="37"/>
      <c r="F31" s="39"/>
    </row>
    <row r="32" spans="1:8" s="25" customFormat="1" ht="18" x14ac:dyDescent="0.25">
      <c r="A32" s="28" t="s">
        <v>20</v>
      </c>
      <c r="B32" s="29"/>
      <c r="C32" s="30"/>
      <c r="D32" s="29"/>
      <c r="E32" s="29"/>
      <c r="F32" s="31"/>
    </row>
    <row r="33" spans="1:6" s="25" customFormat="1" ht="18" x14ac:dyDescent="0.25">
      <c r="A33" s="28" t="s">
        <v>22</v>
      </c>
      <c r="B33" s="29"/>
      <c r="C33" s="30"/>
      <c r="D33" s="29"/>
      <c r="E33" s="29"/>
      <c r="F33" s="31"/>
    </row>
    <row r="34" spans="1:6" s="25" customFormat="1" ht="18" x14ac:dyDescent="0.25">
      <c r="A34" s="32" t="s">
        <v>21</v>
      </c>
      <c r="B34" s="33"/>
      <c r="C34" s="34"/>
      <c r="D34" s="33"/>
      <c r="E34" s="33"/>
      <c r="F34" s="35"/>
    </row>
  </sheetData>
  <protectedRanges>
    <protectedRange sqref="C16" name="Intervalo1"/>
    <protectedRange sqref="C18" name="Intervalo2"/>
  </protectedRanges>
  <mergeCells count="9">
    <mergeCell ref="A2:F2"/>
    <mergeCell ref="A13:F13"/>
    <mergeCell ref="E21:F21"/>
    <mergeCell ref="E23:F23"/>
    <mergeCell ref="G14:H14"/>
    <mergeCell ref="G16:H16"/>
    <mergeCell ref="G18:H18"/>
    <mergeCell ref="G21:H21"/>
    <mergeCell ref="G22:H22"/>
  </mergeCells>
  <pageMargins left="0.51181102362204722" right="0.51181102362204722" top="0" bottom="0" header="0.31496062992125984" footer="0.31496062992125984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Gentnet 02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Oliveira</dc:creator>
  <cp:lastModifiedBy>Andre Oliveira</cp:lastModifiedBy>
  <cp:lastPrinted>2019-07-01T16:31:39Z</cp:lastPrinted>
  <dcterms:created xsi:type="dcterms:W3CDTF">2017-07-05T15:21:42Z</dcterms:created>
  <dcterms:modified xsi:type="dcterms:W3CDTF">2019-07-01T18:03:52Z</dcterms:modified>
</cp:coreProperties>
</file>